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フォーム" sheetId="1" r:id="rId1"/>
  </sheets>
  <definedNames>
    <definedName name="_xlnm.Print_Area" localSheetId="0">'フォーム'!$A$1:$K$42</definedName>
  </definedNames>
  <calcPr fullCalcOnLoad="1"/>
</workbook>
</file>

<file path=xl/sharedStrings.xml><?xml version="1.0" encoding="utf-8"?>
<sst xmlns="http://schemas.openxmlformats.org/spreadsheetml/2006/main" count="22" uniqueCount="21">
  <si>
    <t>資産の名称</t>
  </si>
  <si>
    <t>科目</t>
  </si>
  <si>
    <t>取得価額</t>
  </si>
  <si>
    <t>耐用年数</t>
  </si>
  <si>
    <t>償却率</t>
  </si>
  <si>
    <t>償却月数</t>
  </si>
  <si>
    <t>減価償却費</t>
  </si>
  <si>
    <t>期末簿価</t>
  </si>
  <si>
    <t>科目のリスト</t>
  </si>
  <si>
    <t>建物</t>
  </si>
  <si>
    <t>構築物</t>
  </si>
  <si>
    <t>車両運搬具</t>
  </si>
  <si>
    <t>工具器具備品</t>
  </si>
  <si>
    <t>機械及び装置</t>
  </si>
  <si>
    <r>
      <t>有形固定資産　定額法　減価償却計算表</t>
    </r>
    <r>
      <rPr>
        <sz val="12"/>
        <rFont val="ＭＳ Ｐゴシック"/>
        <family val="3"/>
      </rPr>
      <t xml:space="preserve">  (自　H14/4/1 至 H15/3/31)</t>
    </r>
  </si>
  <si>
    <t>償却可能  限度額</t>
  </si>
  <si>
    <t>期首簿価・    期中取得    価額</t>
  </si>
  <si>
    <t>供用      年月日</t>
  </si>
  <si>
    <t>合　　計</t>
  </si>
  <si>
    <t>定額法償却率</t>
  </si>
  <si>
    <t>建物附属設備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</si>
</sst>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0.000_ "/>
    <numFmt numFmtId="179" formatCode="#,##0_);[Red]\(#,##0\)"/>
    <numFmt numFmtId="180" formatCode="0_);[Red]\(0\)"/>
    <numFmt numFmtId="181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HGP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79" fontId="2" fillId="0" borderId="9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57" fontId="2" fillId="0" borderId="13" xfId="0" applyNumberFormat="1" applyFont="1" applyBorder="1" applyAlignment="1">
      <alignment horizontal="center" vertical="center" shrinkToFit="1"/>
    </xf>
    <xf numFmtId="57" fontId="2" fillId="0" borderId="5" xfId="0" applyNumberFormat="1" applyFont="1" applyBorder="1" applyAlignment="1">
      <alignment horizontal="center" vertical="center" shrinkToFit="1"/>
    </xf>
    <xf numFmtId="57" fontId="2" fillId="0" borderId="14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vertical="center"/>
    </xf>
    <xf numFmtId="57" fontId="2" fillId="0" borderId="21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shrinkToFit="1"/>
    </xf>
    <xf numFmtId="0" fontId="4" fillId="3" borderId="23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0" fontId="4" fillId="3" borderId="25" xfId="0" applyFont="1" applyFill="1" applyBorder="1" applyAlignment="1">
      <alignment horizontal="left" vertical="center" shrinkToFit="1"/>
    </xf>
    <xf numFmtId="0" fontId="4" fillId="3" borderId="26" xfId="0" applyFont="1" applyFill="1" applyBorder="1" applyAlignment="1">
      <alignment horizontal="left" vertical="center" shrinkToFit="1"/>
    </xf>
    <xf numFmtId="0" fontId="4" fillId="3" borderId="27" xfId="0" applyFont="1" applyFill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179" fontId="8" fillId="0" borderId="21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6.25390625" style="25" customWidth="1"/>
    <col min="2" max="2" width="10.50390625" style="29" customWidth="1"/>
    <col min="3" max="4" width="9.375" style="4" customWidth="1"/>
    <col min="5" max="5" width="8.875" style="4" customWidth="1"/>
    <col min="6" max="6" width="7.75390625" style="4" customWidth="1"/>
    <col min="7" max="7" width="4.75390625" style="4" customWidth="1"/>
    <col min="8" max="8" width="6.625" style="4" customWidth="1"/>
    <col min="9" max="9" width="4.625" style="4" customWidth="1"/>
    <col min="10" max="10" width="8.625" style="4" customWidth="1"/>
    <col min="11" max="11" width="9.125" style="4" customWidth="1"/>
    <col min="12" max="12" width="3.50390625" style="4" customWidth="1"/>
    <col min="13" max="13" width="11.50390625" style="4" customWidth="1"/>
    <col min="14" max="14" width="2.375" style="4" customWidth="1"/>
    <col min="15" max="15" width="4.625" style="4" customWidth="1"/>
    <col min="16" max="16" width="6.50390625" style="4" customWidth="1"/>
    <col min="17" max="16384" width="9.00390625" style="4" customWidth="1"/>
  </cols>
  <sheetData>
    <row r="1" spans="1:11" ht="60.75" customHeight="1" thickBot="1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6" s="26" customFormat="1" ht="40.5" customHeight="1" thickBot="1">
      <c r="A2" s="19" t="s">
        <v>0</v>
      </c>
      <c r="B2" s="20" t="s">
        <v>1</v>
      </c>
      <c r="C2" s="21" t="s">
        <v>2</v>
      </c>
      <c r="D2" s="22" t="s">
        <v>16</v>
      </c>
      <c r="E2" s="22" t="s">
        <v>15</v>
      </c>
      <c r="F2" s="22" t="s">
        <v>17</v>
      </c>
      <c r="G2" s="22" t="s">
        <v>3</v>
      </c>
      <c r="H2" s="22" t="s">
        <v>4</v>
      </c>
      <c r="I2" s="22" t="s">
        <v>5</v>
      </c>
      <c r="J2" s="21" t="s">
        <v>6</v>
      </c>
      <c r="K2" s="23" t="s">
        <v>7</v>
      </c>
      <c r="L2" s="3"/>
      <c r="M2" s="1" t="s">
        <v>8</v>
      </c>
      <c r="O2" s="2" t="s">
        <v>3</v>
      </c>
      <c r="P2" s="2" t="s">
        <v>19</v>
      </c>
    </row>
    <row r="3" spans="1:16" ht="13.5" customHeight="1">
      <c r="A3" s="75"/>
      <c r="B3" s="69"/>
      <c r="C3" s="72"/>
      <c r="D3" s="72"/>
      <c r="E3" s="43">
        <f>ROUNDDOWN(C3*0.05,0)</f>
        <v>0</v>
      </c>
      <c r="F3" s="57"/>
      <c r="G3" s="40"/>
      <c r="H3" s="60" t="e">
        <f>VLOOKUP(G3,$O$3:$P$48,2,FALSE)</f>
        <v>#N/A</v>
      </c>
      <c r="I3" s="40"/>
      <c r="J3" s="43" t="e">
        <f>MIN(ROUNDDOWN(C3*0.9*H3*I3/12,0),D3-E3)</f>
        <v>#N/A</v>
      </c>
      <c r="K3" s="46" t="e">
        <f>D3-J3</f>
        <v>#N/A</v>
      </c>
      <c r="L3" s="5"/>
      <c r="M3" s="6" t="s">
        <v>9</v>
      </c>
      <c r="O3" s="6">
        <v>2</v>
      </c>
      <c r="P3" s="14">
        <v>0.5</v>
      </c>
    </row>
    <row r="4" spans="1:16" ht="13.5" customHeight="1">
      <c r="A4" s="75"/>
      <c r="B4" s="69"/>
      <c r="C4" s="72"/>
      <c r="D4" s="72"/>
      <c r="E4" s="43"/>
      <c r="F4" s="57"/>
      <c r="G4" s="40"/>
      <c r="H4" s="60"/>
      <c r="I4" s="40"/>
      <c r="J4" s="43"/>
      <c r="K4" s="46"/>
      <c r="L4" s="5"/>
      <c r="M4" s="7" t="s">
        <v>20</v>
      </c>
      <c r="O4" s="7">
        <v>3</v>
      </c>
      <c r="P4" s="7">
        <v>0.333</v>
      </c>
    </row>
    <row r="5" spans="1:16" ht="13.5" customHeight="1">
      <c r="A5" s="76"/>
      <c r="B5" s="77"/>
      <c r="C5" s="78"/>
      <c r="D5" s="78"/>
      <c r="E5" s="43"/>
      <c r="F5" s="63"/>
      <c r="G5" s="64"/>
      <c r="H5" s="60"/>
      <c r="I5" s="64"/>
      <c r="J5" s="62"/>
      <c r="K5" s="79"/>
      <c r="L5" s="5"/>
      <c r="M5" s="7" t="s">
        <v>10</v>
      </c>
      <c r="O5" s="15">
        <v>4</v>
      </c>
      <c r="P5" s="16">
        <v>0.25</v>
      </c>
    </row>
    <row r="6" spans="1:16" ht="13.5" customHeight="1">
      <c r="A6" s="74"/>
      <c r="B6" s="68"/>
      <c r="C6" s="71"/>
      <c r="D6" s="71"/>
      <c r="E6" s="42">
        <f>ROUNDDOWN(C6*0.05,0)</f>
        <v>0</v>
      </c>
      <c r="F6" s="56"/>
      <c r="G6" s="39"/>
      <c r="H6" s="59" t="e">
        <f>VLOOKUP(G6,$O$3:$P$48,2,FALSE)</f>
        <v>#N/A</v>
      </c>
      <c r="I6" s="39"/>
      <c r="J6" s="42" t="e">
        <f>MIN(ROUNDDOWN(C6*0.9*H6*I6/12,0),D6-E6)</f>
        <v>#N/A</v>
      </c>
      <c r="K6" s="45" t="e">
        <f>D6-J6</f>
        <v>#N/A</v>
      </c>
      <c r="L6" s="5"/>
      <c r="M6" s="7" t="s">
        <v>11</v>
      </c>
      <c r="O6" s="7">
        <v>5</v>
      </c>
      <c r="P6" s="17">
        <v>0.2</v>
      </c>
    </row>
    <row r="7" spans="1:16" ht="13.5" customHeight="1">
      <c r="A7" s="75"/>
      <c r="B7" s="69"/>
      <c r="C7" s="72"/>
      <c r="D7" s="72"/>
      <c r="E7" s="43"/>
      <c r="F7" s="57"/>
      <c r="G7" s="40"/>
      <c r="H7" s="60"/>
      <c r="I7" s="40"/>
      <c r="J7" s="43"/>
      <c r="K7" s="46"/>
      <c r="L7" s="5"/>
      <c r="M7" s="7" t="s">
        <v>12</v>
      </c>
      <c r="O7" s="15">
        <v>6</v>
      </c>
      <c r="P7" s="15">
        <v>0.166</v>
      </c>
    </row>
    <row r="8" spans="1:16" ht="13.5" customHeight="1">
      <c r="A8" s="76"/>
      <c r="B8" s="77"/>
      <c r="C8" s="78"/>
      <c r="D8" s="78"/>
      <c r="E8" s="62"/>
      <c r="F8" s="63"/>
      <c r="G8" s="64"/>
      <c r="H8" s="60"/>
      <c r="I8" s="64"/>
      <c r="J8" s="62"/>
      <c r="K8" s="79"/>
      <c r="L8" s="5"/>
      <c r="M8" s="8" t="s">
        <v>13</v>
      </c>
      <c r="O8" s="7">
        <v>7</v>
      </c>
      <c r="P8" s="7">
        <v>0.142</v>
      </c>
    </row>
    <row r="9" spans="1:16" ht="13.5" customHeight="1">
      <c r="A9" s="74"/>
      <c r="B9" s="68"/>
      <c r="C9" s="71"/>
      <c r="D9" s="71"/>
      <c r="E9" s="42">
        <f>ROUNDDOWN(C9*0.05,0)</f>
        <v>0</v>
      </c>
      <c r="F9" s="56"/>
      <c r="G9" s="39"/>
      <c r="H9" s="59" t="e">
        <f>VLOOKUP(G9,$O$3:$P$48,2,FALSE)</f>
        <v>#N/A</v>
      </c>
      <c r="I9" s="39"/>
      <c r="J9" s="42" t="e">
        <f>MIN(ROUNDDOWN(C9*0.9*H9*I9/12,0),D9-E9)</f>
        <v>#N/A</v>
      </c>
      <c r="K9" s="45" t="e">
        <f>D9-J9</f>
        <v>#N/A</v>
      </c>
      <c r="L9" s="5"/>
      <c r="O9" s="15">
        <v>8</v>
      </c>
      <c r="P9" s="15">
        <v>0.125</v>
      </c>
    </row>
    <row r="10" spans="1:16" ht="13.5" customHeight="1">
      <c r="A10" s="75"/>
      <c r="B10" s="69"/>
      <c r="C10" s="72"/>
      <c r="D10" s="72"/>
      <c r="E10" s="43"/>
      <c r="F10" s="57"/>
      <c r="G10" s="40"/>
      <c r="H10" s="60"/>
      <c r="I10" s="40"/>
      <c r="J10" s="43"/>
      <c r="K10" s="46"/>
      <c r="L10" s="5"/>
      <c r="O10" s="7">
        <v>9</v>
      </c>
      <c r="P10" s="7">
        <v>0.111</v>
      </c>
    </row>
    <row r="11" spans="1:16" ht="13.5" customHeight="1">
      <c r="A11" s="76"/>
      <c r="B11" s="77"/>
      <c r="C11" s="78"/>
      <c r="D11" s="78"/>
      <c r="E11" s="62"/>
      <c r="F11" s="63"/>
      <c r="G11" s="64"/>
      <c r="H11" s="80"/>
      <c r="I11" s="64"/>
      <c r="J11" s="62"/>
      <c r="K11" s="79"/>
      <c r="L11" s="5"/>
      <c r="O11" s="15">
        <v>10</v>
      </c>
      <c r="P11" s="16">
        <v>0.1</v>
      </c>
    </row>
    <row r="12" spans="1:16" ht="13.5" customHeight="1">
      <c r="A12" s="74"/>
      <c r="B12" s="68"/>
      <c r="C12" s="71"/>
      <c r="D12" s="71"/>
      <c r="E12" s="42">
        <f>ROUNDDOWN(C12*0.05,0)</f>
        <v>0</v>
      </c>
      <c r="F12" s="56"/>
      <c r="G12" s="39"/>
      <c r="H12" s="60" t="e">
        <f>VLOOKUP(G12,$O$3:$P$48,2,FALSE)</f>
        <v>#N/A</v>
      </c>
      <c r="I12" s="39"/>
      <c r="J12" s="42" t="e">
        <f>MIN(ROUNDDOWN(C12*0.9*H12*I12/12,0),D12-E12)</f>
        <v>#N/A</v>
      </c>
      <c r="K12" s="45" t="e">
        <f>D12-J12</f>
        <v>#N/A</v>
      </c>
      <c r="L12" s="5"/>
      <c r="O12" s="7">
        <v>11</v>
      </c>
      <c r="P12" s="17">
        <v>0.09</v>
      </c>
    </row>
    <row r="13" spans="1:16" ht="13.5" customHeight="1">
      <c r="A13" s="75"/>
      <c r="B13" s="69"/>
      <c r="C13" s="72"/>
      <c r="D13" s="72"/>
      <c r="E13" s="43"/>
      <c r="F13" s="57"/>
      <c r="G13" s="40"/>
      <c r="H13" s="60"/>
      <c r="I13" s="40"/>
      <c r="J13" s="43"/>
      <c r="K13" s="46"/>
      <c r="L13" s="5"/>
      <c r="O13" s="15">
        <v>12</v>
      </c>
      <c r="P13" s="15">
        <v>0.083</v>
      </c>
    </row>
    <row r="14" spans="1:16" ht="13.5" customHeight="1">
      <c r="A14" s="76"/>
      <c r="B14" s="77"/>
      <c r="C14" s="78"/>
      <c r="D14" s="78"/>
      <c r="E14" s="62"/>
      <c r="F14" s="63"/>
      <c r="G14" s="64"/>
      <c r="H14" s="60"/>
      <c r="I14" s="64"/>
      <c r="J14" s="62"/>
      <c r="K14" s="79"/>
      <c r="L14" s="5"/>
      <c r="O14" s="7">
        <v>13</v>
      </c>
      <c r="P14" s="7">
        <v>0.076</v>
      </c>
    </row>
    <row r="15" spans="1:16" ht="13.5" customHeight="1">
      <c r="A15" s="74"/>
      <c r="B15" s="68"/>
      <c r="C15" s="71"/>
      <c r="D15" s="71"/>
      <c r="E15" s="42">
        <f>ROUNDDOWN(C15*0.05,0)</f>
        <v>0</v>
      </c>
      <c r="F15" s="56"/>
      <c r="G15" s="39"/>
      <c r="H15" s="59" t="e">
        <f>VLOOKUP(G15,$O$3:$P$48,2,FALSE)</f>
        <v>#N/A</v>
      </c>
      <c r="I15" s="39"/>
      <c r="J15" s="42" t="e">
        <f>MIN(ROUNDDOWN(C15*0.9*H15*I15/12,0),D15-E15)</f>
        <v>#N/A</v>
      </c>
      <c r="K15" s="45" t="e">
        <f>D15-J15</f>
        <v>#N/A</v>
      </c>
      <c r="L15" s="5"/>
      <c r="O15" s="15">
        <v>14</v>
      </c>
      <c r="P15" s="15">
        <v>0.071</v>
      </c>
    </row>
    <row r="16" spans="1:16" ht="13.5" customHeight="1">
      <c r="A16" s="75"/>
      <c r="B16" s="69"/>
      <c r="C16" s="72"/>
      <c r="D16" s="72"/>
      <c r="E16" s="43"/>
      <c r="F16" s="57"/>
      <c r="G16" s="40"/>
      <c r="H16" s="60"/>
      <c r="I16" s="40"/>
      <c r="J16" s="43"/>
      <c r="K16" s="46"/>
      <c r="O16" s="7">
        <v>15</v>
      </c>
      <c r="P16" s="7">
        <v>0.066</v>
      </c>
    </row>
    <row r="17" spans="1:16" ht="13.5" customHeight="1">
      <c r="A17" s="76"/>
      <c r="B17" s="77"/>
      <c r="C17" s="78"/>
      <c r="D17" s="78"/>
      <c r="E17" s="62"/>
      <c r="F17" s="63"/>
      <c r="G17" s="64"/>
      <c r="H17" s="80"/>
      <c r="I17" s="64"/>
      <c r="J17" s="62"/>
      <c r="K17" s="79"/>
      <c r="O17" s="15">
        <v>16</v>
      </c>
      <c r="P17" s="15">
        <v>0.062</v>
      </c>
    </row>
    <row r="18" spans="1:16" ht="13.5" customHeight="1">
      <c r="A18" s="74"/>
      <c r="B18" s="68"/>
      <c r="C18" s="71"/>
      <c r="D18" s="71"/>
      <c r="E18" s="42">
        <f>ROUNDDOWN(C18*0.05,0)</f>
        <v>0</v>
      </c>
      <c r="F18" s="56"/>
      <c r="G18" s="39"/>
      <c r="H18" s="60" t="e">
        <f>VLOOKUP(G18,$O$3:$P$48,2,FALSE)</f>
        <v>#N/A</v>
      </c>
      <c r="I18" s="39"/>
      <c r="J18" s="42" t="e">
        <f>MIN(ROUNDDOWN(C18*0.9*H18*I18/12,0),D18-E18)</f>
        <v>#N/A</v>
      </c>
      <c r="K18" s="45" t="e">
        <f>D18-J18</f>
        <v>#N/A</v>
      </c>
      <c r="O18" s="7">
        <v>17</v>
      </c>
      <c r="P18" s="7">
        <v>0.058</v>
      </c>
    </row>
    <row r="19" spans="1:16" ht="13.5" customHeight="1">
      <c r="A19" s="75"/>
      <c r="B19" s="69"/>
      <c r="C19" s="72"/>
      <c r="D19" s="72"/>
      <c r="E19" s="43"/>
      <c r="F19" s="57"/>
      <c r="G19" s="40"/>
      <c r="H19" s="60"/>
      <c r="I19" s="40"/>
      <c r="J19" s="43"/>
      <c r="K19" s="46"/>
      <c r="O19" s="15">
        <v>18</v>
      </c>
      <c r="P19" s="15">
        <v>0.055</v>
      </c>
    </row>
    <row r="20" spans="1:16" ht="13.5" customHeight="1">
      <c r="A20" s="76"/>
      <c r="B20" s="77"/>
      <c r="C20" s="78"/>
      <c r="D20" s="78"/>
      <c r="E20" s="62"/>
      <c r="F20" s="63"/>
      <c r="G20" s="64"/>
      <c r="H20" s="60"/>
      <c r="I20" s="64"/>
      <c r="J20" s="62"/>
      <c r="K20" s="79"/>
      <c r="O20" s="7">
        <v>19</v>
      </c>
      <c r="P20" s="7">
        <v>0.052</v>
      </c>
    </row>
    <row r="21" spans="1:16" ht="13.5" customHeight="1">
      <c r="A21" s="74"/>
      <c r="B21" s="68"/>
      <c r="C21" s="71"/>
      <c r="D21" s="71"/>
      <c r="E21" s="42">
        <f>ROUNDDOWN(C21*0.05,0)</f>
        <v>0</v>
      </c>
      <c r="F21" s="56"/>
      <c r="G21" s="39"/>
      <c r="H21" s="59" t="e">
        <f>VLOOKUP(G21,$O$3:$P$48,2,FALSE)</f>
        <v>#N/A</v>
      </c>
      <c r="I21" s="39"/>
      <c r="J21" s="42" t="e">
        <f>MIN(ROUNDDOWN(C21*0.9*H21*I21/12,0),D21-E21)</f>
        <v>#N/A</v>
      </c>
      <c r="K21" s="45" t="e">
        <f>D21-J21</f>
        <v>#N/A</v>
      </c>
      <c r="O21" s="15">
        <v>20</v>
      </c>
      <c r="P21" s="16">
        <v>0.05</v>
      </c>
    </row>
    <row r="22" spans="1:16" ht="13.5" customHeight="1">
      <c r="A22" s="75"/>
      <c r="B22" s="69"/>
      <c r="C22" s="72"/>
      <c r="D22" s="72"/>
      <c r="E22" s="43"/>
      <c r="F22" s="57"/>
      <c r="G22" s="40"/>
      <c r="H22" s="60"/>
      <c r="I22" s="40"/>
      <c r="J22" s="43"/>
      <c r="K22" s="46"/>
      <c r="O22" s="7">
        <v>21</v>
      </c>
      <c r="P22" s="7">
        <v>0.048</v>
      </c>
    </row>
    <row r="23" spans="1:16" ht="13.5" customHeight="1">
      <c r="A23" s="76"/>
      <c r="B23" s="77"/>
      <c r="C23" s="78"/>
      <c r="D23" s="78"/>
      <c r="E23" s="62"/>
      <c r="F23" s="63"/>
      <c r="G23" s="64"/>
      <c r="H23" s="80"/>
      <c r="I23" s="64"/>
      <c r="J23" s="62"/>
      <c r="K23" s="79"/>
      <c r="O23" s="15">
        <v>22</v>
      </c>
      <c r="P23" s="15">
        <v>0.046</v>
      </c>
    </row>
    <row r="24" spans="1:16" ht="13.5" customHeight="1">
      <c r="A24" s="74"/>
      <c r="B24" s="68"/>
      <c r="C24" s="71"/>
      <c r="D24" s="71"/>
      <c r="E24" s="42">
        <f>ROUNDDOWN(C24*0.05,0)</f>
        <v>0</v>
      </c>
      <c r="F24" s="56"/>
      <c r="G24" s="39"/>
      <c r="H24" s="60" t="e">
        <f>VLOOKUP(G24,$O$3:$P$48,2,FALSE)</f>
        <v>#N/A</v>
      </c>
      <c r="I24" s="39"/>
      <c r="J24" s="42" t="e">
        <f>MIN(ROUNDDOWN(C24*0.9*H24*I24/12,0),D24-E24)</f>
        <v>#N/A</v>
      </c>
      <c r="K24" s="45" t="e">
        <f>D24-J24</f>
        <v>#N/A</v>
      </c>
      <c r="O24" s="7">
        <v>23</v>
      </c>
      <c r="P24" s="7">
        <v>0.044</v>
      </c>
    </row>
    <row r="25" spans="1:16" ht="13.5" customHeight="1">
      <c r="A25" s="75"/>
      <c r="B25" s="69"/>
      <c r="C25" s="72"/>
      <c r="D25" s="72"/>
      <c r="E25" s="43"/>
      <c r="F25" s="57"/>
      <c r="G25" s="40"/>
      <c r="H25" s="60"/>
      <c r="I25" s="40"/>
      <c r="J25" s="43"/>
      <c r="K25" s="46"/>
      <c r="O25" s="15">
        <v>24</v>
      </c>
      <c r="P25" s="15">
        <v>0.042</v>
      </c>
    </row>
    <row r="26" spans="1:16" ht="13.5" customHeight="1">
      <c r="A26" s="76"/>
      <c r="B26" s="77"/>
      <c r="C26" s="78"/>
      <c r="D26" s="78"/>
      <c r="E26" s="62"/>
      <c r="F26" s="63"/>
      <c r="G26" s="64"/>
      <c r="H26" s="60"/>
      <c r="I26" s="64"/>
      <c r="J26" s="62"/>
      <c r="K26" s="79"/>
      <c r="O26" s="7">
        <v>25</v>
      </c>
      <c r="P26" s="17">
        <v>0.04</v>
      </c>
    </row>
    <row r="27" spans="1:16" ht="13.5" customHeight="1">
      <c r="A27" s="74"/>
      <c r="B27" s="68"/>
      <c r="C27" s="71"/>
      <c r="D27" s="71"/>
      <c r="E27" s="42">
        <f>ROUNDDOWN(C27*0.05,0)</f>
        <v>0</v>
      </c>
      <c r="F27" s="56"/>
      <c r="G27" s="39"/>
      <c r="H27" s="59" t="e">
        <f>VLOOKUP(G27,$O$3:$P$48,2,FALSE)</f>
        <v>#N/A</v>
      </c>
      <c r="I27" s="39"/>
      <c r="J27" s="42" t="e">
        <f>MIN(ROUNDDOWN(C27*0.9*H27*I27/12,0),D27-E27)</f>
        <v>#N/A</v>
      </c>
      <c r="K27" s="45" t="e">
        <f>D27-J27</f>
        <v>#N/A</v>
      </c>
      <c r="O27" s="15">
        <v>26</v>
      </c>
      <c r="P27" s="15">
        <v>0.039</v>
      </c>
    </row>
    <row r="28" spans="1:16" ht="13.5" customHeight="1">
      <c r="A28" s="75"/>
      <c r="B28" s="69"/>
      <c r="C28" s="72"/>
      <c r="D28" s="72"/>
      <c r="E28" s="43"/>
      <c r="F28" s="57"/>
      <c r="G28" s="40"/>
      <c r="H28" s="60"/>
      <c r="I28" s="40"/>
      <c r="J28" s="43"/>
      <c r="K28" s="46"/>
      <c r="O28" s="7">
        <v>27</v>
      </c>
      <c r="P28" s="7">
        <v>0.037</v>
      </c>
    </row>
    <row r="29" spans="1:16" ht="13.5" customHeight="1">
      <c r="A29" s="76"/>
      <c r="B29" s="77"/>
      <c r="C29" s="78"/>
      <c r="D29" s="78"/>
      <c r="E29" s="62"/>
      <c r="F29" s="63"/>
      <c r="G29" s="64"/>
      <c r="H29" s="80"/>
      <c r="I29" s="64"/>
      <c r="J29" s="62"/>
      <c r="K29" s="79"/>
      <c r="O29" s="15">
        <v>28</v>
      </c>
      <c r="P29" s="15">
        <v>0.036</v>
      </c>
    </row>
    <row r="30" spans="1:16" ht="13.5" customHeight="1">
      <c r="A30" s="74"/>
      <c r="B30" s="68"/>
      <c r="C30" s="71"/>
      <c r="D30" s="71"/>
      <c r="E30" s="42">
        <f>ROUNDDOWN(C30*0.05,0)</f>
        <v>0</v>
      </c>
      <c r="F30" s="56"/>
      <c r="G30" s="39"/>
      <c r="H30" s="60" t="e">
        <f>VLOOKUP(G30,$O$3:$P$48,2,FALSE)</f>
        <v>#N/A</v>
      </c>
      <c r="I30" s="39"/>
      <c r="J30" s="42" t="e">
        <f>MIN(ROUNDDOWN(C30*0.9*H30*I30/12,0),D30-E30)</f>
        <v>#N/A</v>
      </c>
      <c r="K30" s="45" t="e">
        <f>D30-J30</f>
        <v>#N/A</v>
      </c>
      <c r="O30" s="7">
        <v>29</v>
      </c>
      <c r="P30" s="7">
        <v>0.035</v>
      </c>
    </row>
    <row r="31" spans="1:16" ht="13.5" customHeight="1">
      <c r="A31" s="75"/>
      <c r="B31" s="69"/>
      <c r="C31" s="72"/>
      <c r="D31" s="72"/>
      <c r="E31" s="43"/>
      <c r="F31" s="57"/>
      <c r="G31" s="40"/>
      <c r="H31" s="60"/>
      <c r="I31" s="40"/>
      <c r="J31" s="43"/>
      <c r="K31" s="46"/>
      <c r="O31" s="15">
        <v>30</v>
      </c>
      <c r="P31" s="15">
        <v>0.034</v>
      </c>
    </row>
    <row r="32" spans="1:16" ht="13.5" customHeight="1">
      <c r="A32" s="76"/>
      <c r="B32" s="77"/>
      <c r="C32" s="78"/>
      <c r="D32" s="78"/>
      <c r="E32" s="62"/>
      <c r="F32" s="63"/>
      <c r="G32" s="64"/>
      <c r="H32" s="60"/>
      <c r="I32" s="64"/>
      <c r="J32" s="62"/>
      <c r="K32" s="79"/>
      <c r="O32" s="7">
        <v>31</v>
      </c>
      <c r="P32" s="7">
        <v>0.033</v>
      </c>
    </row>
    <row r="33" spans="1:16" ht="13.5" customHeight="1">
      <c r="A33" s="74"/>
      <c r="B33" s="68"/>
      <c r="C33" s="71"/>
      <c r="D33" s="71"/>
      <c r="E33" s="42">
        <f>ROUNDDOWN(C33*0.05,0)</f>
        <v>0</v>
      </c>
      <c r="F33" s="56"/>
      <c r="G33" s="39"/>
      <c r="H33" s="59" t="e">
        <f>VLOOKUP(G33,$O$3:$P$48,2,FALSE)</f>
        <v>#N/A</v>
      </c>
      <c r="I33" s="39"/>
      <c r="J33" s="42" t="e">
        <f>MIN(ROUNDDOWN(C33*0.9*H33*I33/12,0),D33-E33)</f>
        <v>#N/A</v>
      </c>
      <c r="K33" s="45" t="e">
        <f>D33-J33</f>
        <v>#N/A</v>
      </c>
      <c r="O33" s="15">
        <v>32</v>
      </c>
      <c r="P33" s="15">
        <v>0.032</v>
      </c>
    </row>
    <row r="34" spans="1:16" ht="13.5" customHeight="1">
      <c r="A34" s="75"/>
      <c r="B34" s="69"/>
      <c r="C34" s="72"/>
      <c r="D34" s="72"/>
      <c r="E34" s="43"/>
      <c r="F34" s="57"/>
      <c r="G34" s="40"/>
      <c r="H34" s="60"/>
      <c r="I34" s="40"/>
      <c r="J34" s="43"/>
      <c r="K34" s="46"/>
      <c r="O34" s="7">
        <v>33</v>
      </c>
      <c r="P34" s="7">
        <v>0.031</v>
      </c>
    </row>
    <row r="35" spans="1:16" ht="13.5" customHeight="1">
      <c r="A35" s="76"/>
      <c r="B35" s="77"/>
      <c r="C35" s="78"/>
      <c r="D35" s="78"/>
      <c r="E35" s="62"/>
      <c r="F35" s="63"/>
      <c r="G35" s="64"/>
      <c r="H35" s="80"/>
      <c r="I35" s="64"/>
      <c r="J35" s="62"/>
      <c r="K35" s="79"/>
      <c r="O35" s="15">
        <v>34</v>
      </c>
      <c r="P35" s="16">
        <v>0.03</v>
      </c>
    </row>
    <row r="36" spans="1:16" ht="13.5" customHeight="1">
      <c r="A36" s="65"/>
      <c r="B36" s="68"/>
      <c r="C36" s="71"/>
      <c r="D36" s="71"/>
      <c r="E36" s="42">
        <f>ROUNDDOWN(C36*0.05,0)</f>
        <v>0</v>
      </c>
      <c r="F36" s="56"/>
      <c r="G36" s="39"/>
      <c r="H36" s="59" t="e">
        <f>VLOOKUP(G36,$O$3:$P$48,2,FALSE)</f>
        <v>#N/A</v>
      </c>
      <c r="I36" s="39"/>
      <c r="J36" s="42" t="e">
        <f>MIN(ROUNDDOWN(C36*0.9*H36*I36/12,0),D36-E36)</f>
        <v>#N/A</v>
      </c>
      <c r="K36" s="45" t="e">
        <f>D36-J36</f>
        <v>#N/A</v>
      </c>
      <c r="O36" s="7">
        <v>35</v>
      </c>
      <c r="P36" s="7">
        <v>0.029</v>
      </c>
    </row>
    <row r="37" spans="1:16" ht="13.5" customHeight="1">
      <c r="A37" s="66"/>
      <c r="B37" s="69"/>
      <c r="C37" s="72"/>
      <c r="D37" s="72"/>
      <c r="E37" s="43"/>
      <c r="F37" s="57"/>
      <c r="G37" s="40"/>
      <c r="H37" s="60"/>
      <c r="I37" s="40"/>
      <c r="J37" s="43"/>
      <c r="K37" s="46"/>
      <c r="O37" s="15">
        <v>36</v>
      </c>
      <c r="P37" s="15">
        <v>0.028</v>
      </c>
    </row>
    <row r="38" spans="1:16" ht="13.5" customHeight="1" thickBot="1">
      <c r="A38" s="67"/>
      <c r="B38" s="70"/>
      <c r="C38" s="73"/>
      <c r="D38" s="73"/>
      <c r="E38" s="44"/>
      <c r="F38" s="58"/>
      <c r="G38" s="41"/>
      <c r="H38" s="61"/>
      <c r="I38" s="41"/>
      <c r="J38" s="44"/>
      <c r="K38" s="47"/>
      <c r="O38" s="7">
        <v>37</v>
      </c>
      <c r="P38" s="7">
        <v>0.027</v>
      </c>
    </row>
    <row r="39" spans="1:16" ht="13.5" customHeight="1">
      <c r="A39" s="48" t="s">
        <v>18</v>
      </c>
      <c r="B39" s="49"/>
      <c r="C39" s="54">
        <f>SUM(C3:C36)</f>
        <v>0</v>
      </c>
      <c r="D39" s="33">
        <f>SUM(D3:D36)</f>
        <v>0</v>
      </c>
      <c r="E39" s="33"/>
      <c r="F39" s="30"/>
      <c r="G39" s="30"/>
      <c r="H39" s="30"/>
      <c r="I39" s="30"/>
      <c r="J39" s="33" t="e">
        <f>SUM(J3:J36)</f>
        <v>#N/A</v>
      </c>
      <c r="K39" s="36" t="e">
        <f>SUM(K3:K36)</f>
        <v>#N/A</v>
      </c>
      <c r="O39" s="15">
        <v>38</v>
      </c>
      <c r="P39" s="15">
        <v>0.027</v>
      </c>
    </row>
    <row r="40" spans="1:16" ht="13.5" customHeight="1">
      <c r="A40" s="50"/>
      <c r="B40" s="51"/>
      <c r="C40" s="54"/>
      <c r="D40" s="34"/>
      <c r="E40" s="34"/>
      <c r="F40" s="31"/>
      <c r="G40" s="31"/>
      <c r="H40" s="31"/>
      <c r="I40" s="31"/>
      <c r="J40" s="34"/>
      <c r="K40" s="37"/>
      <c r="O40" s="7">
        <v>39</v>
      </c>
      <c r="P40" s="7">
        <v>0.026</v>
      </c>
    </row>
    <row r="41" spans="1:16" ht="13.5" customHeight="1" thickBot="1">
      <c r="A41" s="52"/>
      <c r="B41" s="53"/>
      <c r="C41" s="55"/>
      <c r="D41" s="35"/>
      <c r="E41" s="35"/>
      <c r="F41" s="32"/>
      <c r="G41" s="32"/>
      <c r="H41" s="32"/>
      <c r="I41" s="32"/>
      <c r="J41" s="35"/>
      <c r="K41" s="38"/>
      <c r="O41" s="15">
        <v>40</v>
      </c>
      <c r="P41" s="15">
        <v>0.025</v>
      </c>
    </row>
    <row r="42" spans="1:16" ht="13.5" customHeight="1">
      <c r="A42" s="24"/>
      <c r="B42" s="27"/>
      <c r="C42" s="5"/>
      <c r="D42" s="5"/>
      <c r="E42" s="5"/>
      <c r="F42" s="5"/>
      <c r="G42" s="5"/>
      <c r="H42" s="5"/>
      <c r="I42" s="5"/>
      <c r="J42" s="5"/>
      <c r="K42" s="5"/>
      <c r="O42" s="7">
        <v>41</v>
      </c>
      <c r="P42" s="7">
        <v>0.025</v>
      </c>
    </row>
    <row r="43" spans="1:16" ht="13.5" customHeight="1">
      <c r="A43" s="24"/>
      <c r="B43" s="27"/>
      <c r="C43" s="9"/>
      <c r="D43" s="9"/>
      <c r="E43" s="3"/>
      <c r="F43" s="10"/>
      <c r="G43" s="5"/>
      <c r="H43" s="5"/>
      <c r="I43" s="5"/>
      <c r="J43" s="5"/>
      <c r="K43" s="5"/>
      <c r="O43" s="15">
        <v>42</v>
      </c>
      <c r="P43" s="15">
        <v>0.024</v>
      </c>
    </row>
    <row r="44" spans="1:16" ht="13.5" customHeight="1">
      <c r="A44" s="24"/>
      <c r="B44" s="28"/>
      <c r="C44" s="5"/>
      <c r="D44" s="5"/>
      <c r="E44" s="11"/>
      <c r="F44" s="12"/>
      <c r="G44" s="5"/>
      <c r="H44" s="5"/>
      <c r="I44" s="5"/>
      <c r="J44" s="5"/>
      <c r="K44" s="5"/>
      <c r="O44" s="7">
        <v>43</v>
      </c>
      <c r="P44" s="7">
        <v>0.024</v>
      </c>
    </row>
    <row r="45" spans="1:16" ht="13.5" customHeight="1">
      <c r="A45" s="24"/>
      <c r="B45" s="28"/>
      <c r="C45" s="5"/>
      <c r="D45" s="5"/>
      <c r="E45" s="11"/>
      <c r="F45" s="11"/>
      <c r="G45" s="5"/>
      <c r="H45" s="5"/>
      <c r="I45" s="5"/>
      <c r="J45" s="5"/>
      <c r="K45" s="5"/>
      <c r="O45" s="15">
        <v>44</v>
      </c>
      <c r="P45" s="15">
        <v>0.023</v>
      </c>
    </row>
    <row r="46" spans="1:16" ht="13.5" customHeight="1">
      <c r="A46" s="24"/>
      <c r="B46" s="28"/>
      <c r="C46" s="5"/>
      <c r="D46" s="5"/>
      <c r="E46" s="11"/>
      <c r="F46" s="12"/>
      <c r="G46" s="5"/>
      <c r="H46" s="5"/>
      <c r="I46" s="5"/>
      <c r="J46" s="5"/>
      <c r="K46" s="5"/>
      <c r="O46" s="7">
        <v>45</v>
      </c>
      <c r="P46" s="7">
        <v>0.023</v>
      </c>
    </row>
    <row r="47" spans="2:16" ht="13.5" customHeight="1">
      <c r="B47" s="28"/>
      <c r="C47" s="5"/>
      <c r="D47" s="5"/>
      <c r="E47" s="11"/>
      <c r="F47" s="12"/>
      <c r="G47" s="5"/>
      <c r="O47" s="7">
        <v>47</v>
      </c>
      <c r="P47" s="7">
        <v>0.022</v>
      </c>
    </row>
    <row r="48" spans="2:16" ht="13.5" customHeight="1">
      <c r="B48" s="28"/>
      <c r="C48" s="5"/>
      <c r="D48" s="5"/>
      <c r="E48" s="11"/>
      <c r="F48" s="11"/>
      <c r="G48" s="5"/>
      <c r="O48" s="8">
        <v>50</v>
      </c>
      <c r="P48" s="18">
        <v>0.02</v>
      </c>
    </row>
    <row r="49" spans="2:7" ht="13.5" customHeight="1">
      <c r="B49" s="28"/>
      <c r="C49" s="5"/>
      <c r="D49" s="5"/>
      <c r="E49" s="11"/>
      <c r="F49" s="11"/>
      <c r="G49" s="5"/>
    </row>
    <row r="50" spans="2:7" ht="13.5" customHeight="1">
      <c r="B50" s="28"/>
      <c r="C50" s="5"/>
      <c r="D50" s="5"/>
      <c r="E50" s="11"/>
      <c r="F50" s="11"/>
      <c r="G50" s="5"/>
    </row>
    <row r="51" spans="2:7" ht="13.5" customHeight="1">
      <c r="B51" s="27"/>
      <c r="C51" s="5"/>
      <c r="D51" s="5"/>
      <c r="E51" s="11"/>
      <c r="F51" s="11"/>
      <c r="G51" s="5"/>
    </row>
    <row r="52" spans="2:7" ht="13.5" customHeight="1">
      <c r="B52" s="27"/>
      <c r="C52" s="5"/>
      <c r="D52" s="5"/>
      <c r="E52" s="11"/>
      <c r="F52" s="12"/>
      <c r="G52" s="5"/>
    </row>
    <row r="53" spans="2:7" ht="13.5" customHeight="1">
      <c r="B53" s="27"/>
      <c r="C53" s="5"/>
      <c r="D53" s="5"/>
      <c r="E53" s="11"/>
      <c r="F53" s="12"/>
      <c r="G53" s="5"/>
    </row>
    <row r="54" spans="2:7" ht="13.5" customHeight="1">
      <c r="B54" s="27"/>
      <c r="C54" s="5"/>
      <c r="D54" s="5"/>
      <c r="E54" s="11"/>
      <c r="F54" s="11"/>
      <c r="G54" s="5"/>
    </row>
    <row r="55" spans="2:7" ht="13.5" customHeight="1">
      <c r="B55" s="27"/>
      <c r="C55" s="5"/>
      <c r="D55" s="5"/>
      <c r="E55" s="11"/>
      <c r="F55" s="11"/>
      <c r="G55" s="5"/>
    </row>
    <row r="56" spans="2:7" ht="13.5" customHeight="1">
      <c r="B56" s="27"/>
      <c r="C56" s="5"/>
      <c r="D56" s="5"/>
      <c r="E56" s="11"/>
      <c r="F56" s="11"/>
      <c r="G56" s="5"/>
    </row>
    <row r="57" spans="2:7" ht="13.5" customHeight="1">
      <c r="B57" s="27"/>
      <c r="C57" s="5"/>
      <c r="D57" s="5"/>
      <c r="E57" s="11"/>
      <c r="F57" s="11"/>
      <c r="G57" s="5"/>
    </row>
    <row r="58" spans="2:7" ht="13.5" customHeight="1">
      <c r="B58" s="27"/>
      <c r="C58" s="5"/>
      <c r="D58" s="5"/>
      <c r="E58" s="11"/>
      <c r="F58" s="11"/>
      <c r="G58" s="5"/>
    </row>
    <row r="59" spans="2:7" ht="13.5" customHeight="1">
      <c r="B59" s="27"/>
      <c r="C59" s="5"/>
      <c r="D59" s="5"/>
      <c r="E59" s="11"/>
      <c r="F59" s="11"/>
      <c r="G59" s="5"/>
    </row>
    <row r="60" spans="2:7" ht="13.5" customHeight="1">
      <c r="B60" s="27"/>
      <c r="C60" s="5"/>
      <c r="D60" s="5"/>
      <c r="E60" s="11"/>
      <c r="F60" s="11"/>
      <c r="G60" s="5"/>
    </row>
    <row r="61" spans="2:7" ht="13.5" customHeight="1">
      <c r="B61" s="27"/>
      <c r="C61" s="5"/>
      <c r="D61" s="13"/>
      <c r="E61" s="11"/>
      <c r="F61" s="11"/>
      <c r="G61" s="5"/>
    </row>
    <row r="62" spans="2:7" ht="13.5" customHeight="1">
      <c r="B62" s="27"/>
      <c r="C62" s="5"/>
      <c r="D62" s="5"/>
      <c r="E62" s="11"/>
      <c r="F62" s="12"/>
      <c r="G62" s="5"/>
    </row>
    <row r="63" spans="2:7" ht="13.5" customHeight="1">
      <c r="B63" s="27"/>
      <c r="C63" s="5"/>
      <c r="D63" s="5"/>
      <c r="E63" s="11"/>
      <c r="F63" s="11"/>
      <c r="G63" s="5"/>
    </row>
    <row r="64" spans="2:7" ht="13.5" customHeight="1">
      <c r="B64" s="27"/>
      <c r="C64" s="5"/>
      <c r="D64" s="5"/>
      <c r="E64" s="11"/>
      <c r="F64" s="11"/>
      <c r="G64" s="5"/>
    </row>
    <row r="65" spans="2:7" ht="13.5" customHeight="1">
      <c r="B65" s="27"/>
      <c r="C65" s="5"/>
      <c r="D65" s="5"/>
      <c r="E65" s="11"/>
      <c r="F65" s="11"/>
      <c r="G65" s="5"/>
    </row>
    <row r="66" spans="2:7" ht="13.5" customHeight="1">
      <c r="B66" s="27"/>
      <c r="C66" s="5"/>
      <c r="D66" s="5"/>
      <c r="E66" s="11"/>
      <c r="F66" s="11"/>
      <c r="G66" s="5"/>
    </row>
    <row r="67" spans="2:7" ht="13.5" customHeight="1">
      <c r="B67" s="27"/>
      <c r="C67" s="5"/>
      <c r="D67" s="5"/>
      <c r="E67" s="11"/>
      <c r="F67" s="12"/>
      <c r="G67" s="5"/>
    </row>
    <row r="68" spans="2:7" ht="13.5" customHeight="1">
      <c r="B68" s="27"/>
      <c r="C68" s="5"/>
      <c r="D68" s="5"/>
      <c r="E68" s="11"/>
      <c r="F68" s="11"/>
      <c r="G68" s="5"/>
    </row>
    <row r="69" spans="2:7" ht="13.5" customHeight="1">
      <c r="B69" s="27"/>
      <c r="C69" s="5"/>
      <c r="D69" s="5"/>
      <c r="E69" s="11"/>
      <c r="F69" s="11"/>
      <c r="G69" s="5"/>
    </row>
    <row r="70" spans="2:7" ht="13.5" customHeight="1">
      <c r="B70" s="27"/>
      <c r="C70" s="5"/>
      <c r="D70" s="5"/>
      <c r="E70" s="11"/>
      <c r="F70" s="11"/>
      <c r="G70" s="5"/>
    </row>
    <row r="71" spans="2:7" ht="13.5" customHeight="1">
      <c r="B71" s="27"/>
      <c r="C71" s="5"/>
      <c r="D71" s="5"/>
      <c r="E71" s="11"/>
      <c r="F71" s="11"/>
      <c r="G71" s="5"/>
    </row>
    <row r="72" spans="2:7" ht="13.5" customHeight="1">
      <c r="B72" s="27"/>
      <c r="C72" s="5"/>
      <c r="D72" s="5"/>
      <c r="E72" s="11"/>
      <c r="F72" s="11"/>
      <c r="G72" s="5"/>
    </row>
    <row r="73" spans="2:7" ht="13.5" customHeight="1">
      <c r="B73" s="27"/>
      <c r="C73" s="5"/>
      <c r="D73" s="5"/>
      <c r="E73" s="11"/>
      <c r="F73" s="11"/>
      <c r="G73" s="5"/>
    </row>
    <row r="74" spans="2:7" ht="13.5">
      <c r="B74" s="27"/>
      <c r="C74" s="5"/>
      <c r="D74" s="5"/>
      <c r="E74" s="11"/>
      <c r="F74" s="11"/>
      <c r="G74" s="5"/>
    </row>
    <row r="75" spans="2:7" ht="13.5">
      <c r="B75" s="27"/>
      <c r="C75" s="5"/>
      <c r="D75" s="5"/>
      <c r="E75" s="11"/>
      <c r="F75" s="11"/>
      <c r="G75" s="5"/>
    </row>
    <row r="76" spans="2:7" ht="13.5">
      <c r="B76" s="27"/>
      <c r="C76" s="5"/>
      <c r="D76" s="5"/>
      <c r="E76" s="11"/>
      <c r="F76" s="12"/>
      <c r="G76" s="5"/>
    </row>
    <row r="77" spans="2:7" ht="13.5">
      <c r="B77" s="27"/>
      <c r="C77" s="5"/>
      <c r="D77" s="5"/>
      <c r="E77" s="11"/>
      <c r="F77" s="11"/>
      <c r="G77" s="5"/>
    </row>
    <row r="78" spans="2:7" ht="13.5">
      <c r="B78" s="27"/>
      <c r="C78" s="5"/>
      <c r="D78" s="5"/>
      <c r="E78" s="11"/>
      <c r="F78" s="11"/>
      <c r="G78" s="5"/>
    </row>
    <row r="79" spans="2:7" ht="13.5">
      <c r="B79" s="27"/>
      <c r="C79" s="5"/>
      <c r="D79" s="5"/>
      <c r="E79" s="11"/>
      <c r="F79" s="11"/>
      <c r="G79" s="5"/>
    </row>
    <row r="80" spans="2:7" ht="13.5">
      <c r="B80" s="27"/>
      <c r="C80" s="5"/>
      <c r="D80" s="5"/>
      <c r="E80" s="11"/>
      <c r="F80" s="11"/>
      <c r="G80" s="5"/>
    </row>
    <row r="81" spans="2:7" ht="13.5">
      <c r="B81" s="27"/>
      <c r="C81" s="5"/>
      <c r="D81" s="5"/>
      <c r="E81" s="11"/>
      <c r="F81" s="11"/>
      <c r="G81" s="5"/>
    </row>
    <row r="82" spans="2:7" ht="13.5">
      <c r="B82" s="27"/>
      <c r="C82" s="5"/>
      <c r="D82" s="5"/>
      <c r="E82" s="11"/>
      <c r="F82" s="11"/>
      <c r="G82" s="5"/>
    </row>
    <row r="83" spans="2:7" ht="13.5">
      <c r="B83" s="27"/>
      <c r="C83" s="5"/>
      <c r="D83" s="5"/>
      <c r="E83" s="11"/>
      <c r="F83" s="11"/>
      <c r="G83" s="5"/>
    </row>
    <row r="84" spans="2:7" ht="13.5">
      <c r="B84" s="27"/>
      <c r="C84" s="5"/>
      <c r="D84" s="5"/>
      <c r="E84" s="11"/>
      <c r="F84" s="11"/>
      <c r="G84" s="5"/>
    </row>
    <row r="85" spans="2:7" ht="13.5">
      <c r="B85" s="27"/>
      <c r="C85" s="5"/>
      <c r="D85" s="5"/>
      <c r="E85" s="11"/>
      <c r="F85" s="11"/>
      <c r="G85" s="5"/>
    </row>
    <row r="86" spans="2:7" ht="13.5">
      <c r="B86" s="27"/>
      <c r="C86" s="5"/>
      <c r="D86" s="5"/>
      <c r="E86" s="11"/>
      <c r="F86" s="11"/>
      <c r="G86" s="5"/>
    </row>
    <row r="87" spans="2:7" ht="13.5">
      <c r="B87" s="27"/>
      <c r="C87" s="5"/>
      <c r="D87" s="5"/>
      <c r="E87" s="11"/>
      <c r="F87" s="11"/>
      <c r="G87" s="5"/>
    </row>
    <row r="88" spans="2:7" ht="13.5">
      <c r="B88" s="27"/>
      <c r="C88" s="5"/>
      <c r="D88" s="5"/>
      <c r="E88" s="11"/>
      <c r="F88" s="11"/>
      <c r="G88" s="5"/>
    </row>
    <row r="89" spans="2:7" ht="13.5">
      <c r="B89" s="27"/>
      <c r="C89" s="5"/>
      <c r="D89" s="5"/>
      <c r="E89" s="11"/>
      <c r="F89" s="12"/>
      <c r="G89" s="5"/>
    </row>
    <row r="90" spans="2:7" ht="13.5">
      <c r="B90" s="27"/>
      <c r="C90" s="5"/>
      <c r="D90" s="5"/>
      <c r="E90" s="5"/>
      <c r="F90" s="5"/>
      <c r="G90" s="5"/>
    </row>
  </sheetData>
  <mergeCells count="143">
    <mergeCell ref="J6:J8"/>
    <mergeCell ref="K6:K8"/>
    <mergeCell ref="A1:K1"/>
    <mergeCell ref="A3:A5"/>
    <mergeCell ref="B3:B5"/>
    <mergeCell ref="C3:C5"/>
    <mergeCell ref="D3:D5"/>
    <mergeCell ref="E3:E5"/>
    <mergeCell ref="F3:F5"/>
    <mergeCell ref="K3:K5"/>
    <mergeCell ref="A9:A11"/>
    <mergeCell ref="B9:B11"/>
    <mergeCell ref="C9:C11"/>
    <mergeCell ref="H6:H8"/>
    <mergeCell ref="A6:A8"/>
    <mergeCell ref="B6:B8"/>
    <mergeCell ref="C6:C8"/>
    <mergeCell ref="D9:D11"/>
    <mergeCell ref="E9:E11"/>
    <mergeCell ref="F9:F11"/>
    <mergeCell ref="D6:D8"/>
    <mergeCell ref="E6:E8"/>
    <mergeCell ref="F6:F8"/>
    <mergeCell ref="G6:G8"/>
    <mergeCell ref="G3:G5"/>
    <mergeCell ref="H3:H5"/>
    <mergeCell ref="I3:I5"/>
    <mergeCell ref="J3:J5"/>
    <mergeCell ref="I6:I8"/>
    <mergeCell ref="G9:G11"/>
    <mergeCell ref="H9:H11"/>
    <mergeCell ref="I9:I11"/>
    <mergeCell ref="J9:J11"/>
    <mergeCell ref="K9:K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H33:H35"/>
    <mergeCell ref="I33:I35"/>
    <mergeCell ref="J33:J35"/>
    <mergeCell ref="K33:K35"/>
    <mergeCell ref="A33:A35"/>
    <mergeCell ref="B33:B35"/>
    <mergeCell ref="C33:C35"/>
    <mergeCell ref="D33:D35"/>
    <mergeCell ref="A36:A38"/>
    <mergeCell ref="B36:B38"/>
    <mergeCell ref="C36:C38"/>
    <mergeCell ref="D36:D38"/>
    <mergeCell ref="E33:E35"/>
    <mergeCell ref="F33:F35"/>
    <mergeCell ref="G33:G35"/>
    <mergeCell ref="F39:F41"/>
    <mergeCell ref="G39:G41"/>
    <mergeCell ref="H39:H41"/>
    <mergeCell ref="E36:E38"/>
    <mergeCell ref="F36:F38"/>
    <mergeCell ref="G36:G38"/>
    <mergeCell ref="H36:H38"/>
    <mergeCell ref="A39:B41"/>
    <mergeCell ref="C39:C41"/>
    <mergeCell ref="D39:D41"/>
    <mergeCell ref="E39:E41"/>
    <mergeCell ref="I39:I41"/>
    <mergeCell ref="J39:J41"/>
    <mergeCell ref="K39:K41"/>
    <mergeCell ref="I36:I38"/>
    <mergeCell ref="J36:J38"/>
    <mergeCell ref="K36:K38"/>
  </mergeCells>
  <dataValidations count="2">
    <dataValidation type="list" allowBlank="1" showInputMessage="1" showErrorMessage="1" sqref="B39 B42:B43">
      <formula1>$B$45:$B$50</formula1>
    </dataValidation>
    <dataValidation type="list" allowBlank="1" showInputMessage="1" showErrorMessage="1" sqref="B3:B38">
      <formula1>$M$3:$M$8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2002-11-01T04:17:39Z</cp:lastPrinted>
  <dcterms:created xsi:type="dcterms:W3CDTF">2002-08-01T00:13:38Z</dcterms:created>
  <dcterms:modified xsi:type="dcterms:W3CDTF">2002-11-11T06:24:34Z</dcterms:modified>
  <cp:category/>
  <cp:version/>
  <cp:contentType/>
  <cp:contentStatus/>
</cp:coreProperties>
</file>